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714A3CC2-D723-4436-9FCB-6185572B92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9" i="1"/>
  <c r="F78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<sst xmlns="http://schemas.openxmlformats.org/spreadsheetml/2006/main" count="211" uniqueCount="134">
  <si>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</si>
  <si>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</si>
  <si>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</si>
  <si>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</si>
  <si>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</si>
  <si>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</si>
  <si>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</si>
  <si>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</si>
  <si>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</si>
  <si>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</si>
  <si>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</si>
  <si>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</si>
  <si>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</si>
  <si>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</si>
  <si>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</si>
  <si>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</si>
  <si>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</si>
  <si>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</si>
  <si>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</si>
  <si>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</si>
  <si>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</si>
  <si>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</si>
  <si>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</si>
  <si>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</si>
  <si>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</si>
  <si>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</si>
  <si>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</si>
  <si>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</si>
  <si>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</si>
  <si>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</si>
  <si>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</si>
  <si>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</si>
  <si>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</si>
  <si>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</si>
  <si>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</si>
  <si>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</si>
  <si>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</si>
  <si>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</si>
  <si>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</si>
  <si>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</si>
  <si>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</si>
  <si>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</si>
  <si>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</si>
  <si>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</si>
  <si>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</si>
  <si>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</si>
  <si>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</si>
  <si>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</si>
  <si>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</si>
  <si>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</si>
  <si>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</si>
  <si>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</si>
  <si>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</si>
  <si>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</si>
  <si>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</si>
  <si>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</si>
  <si>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</si>
  <si>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</si>
  <si>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</si>
  <si>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</si>
  <si>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</si>
  <si>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</si>
  <si>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</si>
  <si>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</si>
  <si>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</si>
  <si>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</si>
  <si>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</si>
  <si>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</si>
  <si>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</si>
  <si>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</si>
  <si>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</si>
  <si>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</si>
  <si>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</si>
  <si>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145</t>
  </si>
  <si>
    <t>GRODZ-SRG</t>
  </si>
  <si>
    <t>Grodzenie upraw przed zwierzyną siatką rozbiórkową w warunkach górskich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</si>
  <si>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</si>
  <si>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</si>
  <si>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</si>
  <si>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</si>
  <si>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</si>
  <si>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</si>
  <si>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</si>
  <si>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</si>
  <si>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</si>
  <si>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</si>
  <si>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</si>
  <si>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</si>
  <si>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</si>
  <si>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</si>
  <si>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</si>
  <si>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</si>
  <si>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</si>
  <si>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</si>
  <si>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</si>
  <si>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</si>
  <si>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</si>
  <si>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</si>
  <si>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</si>
  <si>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</si>
  <si>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</si>
  <si>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</si>
  <si>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</si>
  <si>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</si>
  <si>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</si>
  <si>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</si>
  <si>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</si>
  <si>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</si>
  <si>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</si>
  <si>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</si>
  <si>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</si>
  <si>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</si>
  <si>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</si>
  <si>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</si>
  <si>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</si>
  <si>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</si>
  <si>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09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</si>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</sst>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7"/>
  <sheetViews>
    <sheetView tabSelected="1" view="pageBreakPreview" zoomScale="60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108</v>
      </c>
      <c r="J2" s="38"/>
      <c r="K2" s="38"/>
      <c r="L2" s="38"/>
      <c r="M2" s="38"/>
      <c r="N2" s="38"/>
      <c r="O2" s="38"/>
    </row>
    <row r="3" spans="2:15" s="1" customFormat="1" ht="28.95" customHeight="1" x14ac:dyDescent="0.2">
      <c r="B3" s="39"/>
      <c r="C3" s="39"/>
      <c r="D3" s="39"/>
      <c r="E3" s="39"/>
    </row>
    <row r="4" spans="2:15" s="1" customFormat="1" ht="2.7" customHeight="1" x14ac:dyDescent="0.2">
      <c r="B4" s="21"/>
      <c r="C4" s="21"/>
      <c r="D4" s="21"/>
    </row>
    <row r="5" spans="2:15" s="1" customFormat="1" ht="28.95" customHeight="1" x14ac:dyDescent="0.2">
      <c r="B5" s="39"/>
      <c r="C5" s="39"/>
      <c r="D5" s="39"/>
      <c r="E5" s="39"/>
    </row>
    <row r="6" spans="2:15" s="1" customFormat="1" ht="2.7" customHeight="1" x14ac:dyDescent="0.2">
      <c r="B6" s="21"/>
      <c r="C6" s="21"/>
      <c r="D6" s="21"/>
    </row>
    <row r="7" spans="2:15" s="1" customFormat="1" ht="28.95" customHeight="1" x14ac:dyDescent="0.2">
      <c r="B7" s="39"/>
      <c r="C7" s="39"/>
      <c r="D7" s="39"/>
      <c r="E7" s="39"/>
    </row>
    <row r="8" spans="2:15" s="1" customFormat="1" ht="5.25" customHeight="1" x14ac:dyDescent="0.2">
      <c r="B8" s="21"/>
      <c r="C8" s="21"/>
      <c r="D8" s="21"/>
    </row>
    <row r="9" spans="2:15" s="1" customFormat="1" ht="4.2" customHeight="1" x14ac:dyDescent="0.2"/>
    <row r="10" spans="2:15" s="1" customFormat="1" ht="6.9" customHeight="1" x14ac:dyDescent="0.2">
      <c r="B10" s="12" t="s">
        <v>109</v>
      </c>
      <c r="C10" s="12"/>
      <c r="D10" s="12"/>
    </row>
    <row r="11" spans="2:15" s="1" customFormat="1" ht="12.45" customHeight="1" x14ac:dyDescent="0.2">
      <c r="B11" s="12"/>
      <c r="C11" s="12"/>
      <c r="D11" s="12"/>
      <c r="G11" s="23" t="s">
        <v>110</v>
      </c>
      <c r="H11" s="23"/>
      <c r="I11" s="23"/>
      <c r="J11" s="23"/>
      <c r="K11" s="23"/>
      <c r="L11" s="23"/>
      <c r="M11" s="23"/>
      <c r="N11" s="23"/>
    </row>
    <row r="12" spans="2:15" s="1" customFormat="1" ht="7.95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9" t="s">
        <v>111</v>
      </c>
      <c r="F14" s="29"/>
      <c r="G14" s="29"/>
    </row>
    <row r="15" spans="2:15" s="1" customFormat="1" ht="43.2" customHeight="1" x14ac:dyDescent="0.2"/>
    <row r="16" spans="2:15" s="1" customFormat="1" ht="20.7" customHeight="1" x14ac:dyDescent="0.2">
      <c r="B16" s="18" t="s">
        <v>112</v>
      </c>
      <c r="C16" s="18"/>
      <c r="D16" s="18"/>
      <c r="E16" s="18"/>
      <c r="F16" s="18"/>
      <c r="G16" s="18"/>
      <c r="H16" s="18"/>
      <c r="I16" s="18"/>
    </row>
    <row r="17" spans="2:13" s="1" customFormat="1" ht="2.7" customHeight="1" x14ac:dyDescent="0.2"/>
    <row r="18" spans="2:13" s="1" customFormat="1" ht="20.7" customHeight="1" x14ac:dyDescent="0.2">
      <c r="B18" s="18" t="s">
        <v>113</v>
      </c>
      <c r="C18" s="18"/>
      <c r="D18" s="18"/>
      <c r="E18" s="18"/>
      <c r="F18" s="18"/>
      <c r="G18" s="18"/>
      <c r="H18" s="18"/>
      <c r="I18" s="18"/>
    </row>
    <row r="19" spans="2:13" s="1" customFormat="1" ht="2.7" customHeight="1" x14ac:dyDescent="0.2"/>
    <row r="20" spans="2:13" s="1" customFormat="1" ht="20.7" customHeight="1" x14ac:dyDescent="0.2">
      <c r="B20" s="18" t="s">
        <v>114</v>
      </c>
      <c r="C20" s="18"/>
      <c r="D20" s="18"/>
      <c r="E20" s="18"/>
      <c r="F20" s="18"/>
      <c r="G20" s="18"/>
      <c r="H20" s="18"/>
      <c r="I20" s="18"/>
    </row>
    <row r="21" spans="2:13" s="1" customFormat="1" ht="2.7" customHeight="1" x14ac:dyDescent="0.2"/>
    <row r="22" spans="2:13" s="1" customFormat="1" ht="20.7" customHeight="1" x14ac:dyDescent="0.2">
      <c r="B22" s="18" t="s">
        <v>115</v>
      </c>
      <c r="C22" s="18"/>
      <c r="D22" s="18"/>
      <c r="E22" s="18"/>
      <c r="F22" s="18"/>
      <c r="G22" s="18"/>
      <c r="H22" s="18"/>
      <c r="I22" s="18"/>
    </row>
    <row r="23" spans="2:13" s="1" customFormat="1" ht="34.65" customHeight="1" x14ac:dyDescent="0.2"/>
    <row r="24" spans="2:13" s="1" customFormat="1" ht="50.1" customHeight="1" x14ac:dyDescent="0.2">
      <c r="B24" s="15" t="s">
        <v>116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7" customHeight="1" x14ac:dyDescent="0.2"/>
    <row r="26" spans="2:13" s="1" customFormat="1" ht="50.1" customHeight="1" x14ac:dyDescent="0.2">
      <c r="B26" s="16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8" t="s">
        <v>117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7367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5">
        <f>ROUND(I32+ K32,2)</f>
        <v>0</v>
      </c>
      <c r="M32" s="26"/>
    </row>
    <row r="33" spans="2:13" s="1" customFormat="1" ht="3.15" customHeight="1" x14ac:dyDescent="0.2"/>
    <row r="34" spans="2:13" s="1" customFormat="1" ht="18.149999999999999" customHeight="1" x14ac:dyDescent="0.2">
      <c r="B34" s="18" t="s">
        <v>118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2384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5">
        <f>ROUND(I37+ K37,2)</f>
        <v>0</v>
      </c>
      <c r="M37" s="26"/>
    </row>
    <row r="38" spans="2:13" s="1" customFormat="1" ht="3.15" customHeight="1" x14ac:dyDescent="0.2"/>
    <row r="39" spans="2:13" s="1" customFormat="1" ht="18.149999999999999" customHeight="1" x14ac:dyDescent="0.2">
      <c r="B39" s="18" t="s">
        <v>119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25">
        <f>ROUND(I42+ K42,2)</f>
        <v>0</v>
      </c>
      <c r="M42" s="26"/>
    </row>
    <row r="43" spans="2:13" s="1" customFormat="1" ht="3.15" customHeight="1" x14ac:dyDescent="0.2"/>
    <row r="44" spans="2:13" s="1" customFormat="1" ht="18.149999999999999" customHeight="1" x14ac:dyDescent="0.2">
      <c r="B44" s="18" t="s">
        <v>120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881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25">
        <f>ROUND(I47+ K47,2)</f>
        <v>0</v>
      </c>
      <c r="M47" s="26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2.42</v>
      </c>
      <c r="H50" s="11">
        <v>0</v>
      </c>
      <c r="I50" s="10">
        <f t="shared" ref="I50:I76" si="0">ROUND(G50* H50,2)</f>
        <v>0</v>
      </c>
      <c r="J50" s="5">
        <v>8</v>
      </c>
      <c r="K50" s="10">
        <f t="shared" ref="K50:K76" si="1">ROUND(I50* J50/100,2)</f>
        <v>0</v>
      </c>
      <c r="L50" s="25">
        <f t="shared" ref="L50:L76" si="2">ROUND(I50+ K50,2)</f>
        <v>0</v>
      </c>
      <c r="M50" s="26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440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25">
        <f t="shared" si="2"/>
        <v>0</v>
      </c>
      <c r="M51" s="26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440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25">
        <f t="shared" si="2"/>
        <v>0</v>
      </c>
      <c r="M52" s="26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13.78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5">
        <f t="shared" si="2"/>
        <v>0</v>
      </c>
      <c r="M53" s="26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0.5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5">
        <f t="shared" si="2"/>
        <v>0</v>
      </c>
      <c r="M54" s="26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14.28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5">
        <f t="shared" si="2"/>
        <v>0</v>
      </c>
      <c r="M55" s="26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1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5">
        <f t="shared" si="2"/>
        <v>0</v>
      </c>
      <c r="M56" s="26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11.08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5">
        <f t="shared" si="2"/>
        <v>0</v>
      </c>
      <c r="M57" s="26"/>
    </row>
    <row r="58" spans="2:13" s="1" customFormat="1" ht="28.95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2.1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5">
        <f t="shared" si="2"/>
        <v>0</v>
      </c>
      <c r="M58" s="26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29</v>
      </c>
      <c r="G59" s="8">
        <v>1.05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5">
        <f t="shared" si="2"/>
        <v>0</v>
      </c>
      <c r="M59" s="26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29</v>
      </c>
      <c r="G60" s="8">
        <v>14.28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5">
        <f t="shared" si="2"/>
        <v>0</v>
      </c>
      <c r="M60" s="26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2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5">
        <f t="shared" si="2"/>
        <v>0</v>
      </c>
      <c r="M61" s="26"/>
    </row>
    <row r="62" spans="2:13" s="1" customFormat="1" ht="28.9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5">
        <f t="shared" si="2"/>
        <v>0</v>
      </c>
      <c r="M62" s="26"/>
    </row>
    <row r="63" spans="2:13" s="1" customFormat="1" ht="28.9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5">
        <f t="shared" si="2"/>
        <v>0</v>
      </c>
      <c r="M63" s="26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8.06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5">
        <f t="shared" si="2"/>
        <v>0</v>
      </c>
      <c r="M64" s="26"/>
    </row>
    <row r="65" spans="2:13" s="1" customFormat="1" ht="19.64999999999999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25.84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5">
        <f t="shared" si="2"/>
        <v>0</v>
      </c>
      <c r="M65" s="26"/>
    </row>
    <row r="66" spans="2:13" s="1" customFormat="1" ht="28.95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6.67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5">
        <f t="shared" si="2"/>
        <v>0</v>
      </c>
      <c r="M66" s="26"/>
    </row>
    <row r="67" spans="2:13" s="1" customFormat="1" ht="28.95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14.2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5">
        <f t="shared" si="2"/>
        <v>0</v>
      </c>
      <c r="M67" s="26"/>
    </row>
    <row r="68" spans="2:13" s="1" customFormat="1" ht="28.95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0.1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5">
        <f t="shared" si="2"/>
        <v>0</v>
      </c>
      <c r="M68" s="26"/>
    </row>
    <row r="69" spans="2:13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72</v>
      </c>
      <c r="G69" s="8">
        <v>32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5">
        <f t="shared" si="2"/>
        <v>0</v>
      </c>
      <c r="M69" s="26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200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5">
        <f t="shared" si="2"/>
        <v>0</v>
      </c>
      <c r="M70" s="26"/>
    </row>
    <row r="71" spans="2:13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12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5">
        <f t="shared" si="2"/>
        <v>0</v>
      </c>
      <c r="M71" s="26"/>
    </row>
    <row r="72" spans="2:13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14</v>
      </c>
      <c r="G72" s="8">
        <v>5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25">
        <f t="shared" si="2"/>
        <v>0</v>
      </c>
      <c r="M72" s="26"/>
    </row>
    <row r="73" spans="2:13" s="1" customFormat="1" ht="28.95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86</v>
      </c>
      <c r="G73" s="8">
        <v>18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25">
        <f t="shared" si="2"/>
        <v>0</v>
      </c>
      <c r="M73" s="26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82</v>
      </c>
      <c r="G74" s="8">
        <v>875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5">
        <f t="shared" si="2"/>
        <v>0</v>
      </c>
      <c r="M74" s="26"/>
    </row>
    <row r="75" spans="2:13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82</v>
      </c>
      <c r="G75" s="8">
        <v>200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5">
        <f t="shared" si="2"/>
        <v>0</v>
      </c>
      <c r="M75" s="26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82</v>
      </c>
      <c r="G76" s="8">
        <v>125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25">
        <f t="shared" si="2"/>
        <v>0</v>
      </c>
      <c r="M76" s="26"/>
    </row>
    <row r="77" spans="2:13" s="1" customFormat="1" ht="55.95" customHeight="1" x14ac:dyDescent="0.2"/>
    <row r="78" spans="2:13" s="1" customFormat="1" ht="21.45" customHeight="1" x14ac:dyDescent="0.2">
      <c r="B78" s="22" t="s">
        <v>102</v>
      </c>
      <c r="C78" s="22"/>
      <c r="D78" s="22"/>
      <c r="E78" s="22"/>
      <c r="F78" s="30">
        <f>ROUND(I32+I37+I42+I47+I50+I51+I52+I53+I54+I55+I56+I57+I58+I59+I60+I61+I62+I63+I64+I65+I66+I67+I68+I69+I70+I71+I72+I73+I74+I75+I76,2)</f>
        <v>0</v>
      </c>
      <c r="G78" s="31"/>
      <c r="H78" s="31"/>
      <c r="I78" s="31"/>
      <c r="J78" s="31"/>
      <c r="K78" s="31"/>
      <c r="L78" s="31"/>
      <c r="M78" s="32"/>
    </row>
    <row r="79" spans="2:13" s="1" customFormat="1" ht="21.45" customHeight="1" x14ac:dyDescent="0.2">
      <c r="B79" s="22" t="s">
        <v>103</v>
      </c>
      <c r="C79" s="22"/>
      <c r="D79" s="22"/>
      <c r="E79" s="22"/>
      <c r="F79" s="33">
        <f>ROUND(L32+L37+L42+L47+L50+L51+L52+L53+L54+L55+L56+L57+L58+L59+L60+L61+L62+L63+L64+L65+L66+L67+L68+L69+L70+L71+L72+L73+L74+L75+L76,2)</f>
        <v>0</v>
      </c>
      <c r="G79" s="34"/>
      <c r="H79" s="34"/>
      <c r="I79" s="34"/>
      <c r="J79" s="34"/>
      <c r="K79" s="34"/>
      <c r="L79" s="34"/>
      <c r="M79" s="35"/>
    </row>
    <row r="80" spans="2:13" s="1" customFormat="1" ht="11.1" customHeight="1" x14ac:dyDescent="0.2"/>
    <row r="81" spans="2:14" s="1" customFormat="1" ht="80.099999999999994" customHeight="1" x14ac:dyDescent="0.2">
      <c r="B81" s="14" t="s">
        <v>121</v>
      </c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</row>
    <row r="82" spans="2:14" s="1" customFormat="1" ht="2.7" customHeight="1" x14ac:dyDescent="0.2"/>
    <row r="83" spans="2:14" s="1" customFormat="1" ht="110.1" customHeight="1" x14ac:dyDescent="0.2">
      <c r="B83" s="14" t="s">
        <v>122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</row>
    <row r="84" spans="2:14" s="1" customFormat="1" ht="5.25" customHeight="1" x14ac:dyDescent="0.2"/>
    <row r="85" spans="2:14" s="1" customFormat="1" ht="110.1" customHeight="1" x14ac:dyDescent="0.2">
      <c r="B85" s="17" t="s">
        <v>123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2:14" s="1" customFormat="1" ht="5.25" customHeight="1" x14ac:dyDescent="0.2"/>
    <row r="87" spans="2:14" s="1" customFormat="1" ht="37.950000000000003" customHeight="1" x14ac:dyDescent="0.2">
      <c r="B87" s="27" t="s">
        <v>104</v>
      </c>
      <c r="C87" s="27"/>
      <c r="D87" s="27"/>
      <c r="E87" s="27"/>
      <c r="F87" s="36" t="s">
        <v>105</v>
      </c>
      <c r="G87" s="36"/>
      <c r="H87" s="36"/>
      <c r="I87" s="36"/>
      <c r="J87" s="36"/>
      <c r="K87" s="36"/>
      <c r="L87" s="36"/>
    </row>
    <row r="88" spans="2:14" s="1" customFormat="1" ht="28.95" customHeight="1" x14ac:dyDescent="0.2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</row>
    <row r="89" spans="2:14" s="1" customFormat="1" ht="28.95" customHeight="1" x14ac:dyDescent="0.2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</row>
    <row r="90" spans="2:14" s="1" customFormat="1" ht="28.95" customHeight="1" x14ac:dyDescent="0.2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</row>
    <row r="91" spans="2:14" s="1" customFormat="1" ht="28.95" customHeight="1" x14ac:dyDescent="0.2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2:14" s="1" customFormat="1" ht="2.7" customHeight="1" x14ac:dyDescent="0.2"/>
    <row r="93" spans="2:14" s="1" customFormat="1" ht="203.1" customHeight="1" x14ac:dyDescent="0.2">
      <c r="B93" s="14" t="s">
        <v>124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</row>
    <row r="94" spans="2:14" s="1" customFormat="1" ht="2.7" customHeight="1" x14ac:dyDescent="0.2"/>
    <row r="95" spans="2:14" s="1" customFormat="1" ht="36.9" customHeight="1" x14ac:dyDescent="0.2">
      <c r="B95" s="28" t="s">
        <v>125</v>
      </c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</row>
    <row r="96" spans="2:14" s="1" customFormat="1" ht="2.7" customHeight="1" x14ac:dyDescent="0.2"/>
    <row r="97" spans="2:14" s="1" customFormat="1" ht="37.950000000000003" customHeight="1" x14ac:dyDescent="0.2">
      <c r="B97" s="27" t="s">
        <v>106</v>
      </c>
      <c r="C97" s="27"/>
      <c r="D97" s="27"/>
      <c r="E97" s="27"/>
      <c r="F97" s="37" t="s">
        <v>107</v>
      </c>
      <c r="G97" s="37"/>
      <c r="H97" s="37"/>
      <c r="I97" s="37"/>
      <c r="J97" s="37"/>
      <c r="K97" s="37"/>
      <c r="L97" s="37"/>
    </row>
    <row r="98" spans="2:14" s="1" customFormat="1" ht="28.95" customHeight="1" x14ac:dyDescent="0.2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2:14" s="1" customFormat="1" ht="28.95" customHeight="1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2:14" s="1" customFormat="1" ht="28.95" customHeight="1" x14ac:dyDescent="0.2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2:14" s="1" customFormat="1" ht="28.95" customHeight="1" x14ac:dyDescent="0.2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2:14" s="1" customFormat="1" ht="2.7" customHeight="1" x14ac:dyDescent="0.2"/>
    <row r="103" spans="2:14" s="1" customFormat="1" ht="159.9" customHeight="1" x14ac:dyDescent="0.2">
      <c r="B103" s="14" t="s">
        <v>126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2.7" customHeight="1" x14ac:dyDescent="0.2"/>
    <row r="105" spans="2:14" s="1" customFormat="1" ht="54.9" customHeight="1" x14ac:dyDescent="0.2">
      <c r="B105" s="14" t="s">
        <v>127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</row>
    <row r="106" spans="2:14" s="1" customFormat="1" ht="2.7" customHeight="1" x14ac:dyDescent="0.2"/>
    <row r="107" spans="2:14" s="1" customFormat="1" ht="60" customHeight="1" x14ac:dyDescent="0.2">
      <c r="B107" s="17" t="s">
        <v>128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2.7" customHeight="1" x14ac:dyDescent="0.2"/>
    <row r="109" spans="2:14" s="1" customFormat="1" ht="48" customHeight="1" x14ac:dyDescent="0.2">
      <c r="B109" s="17" t="s">
        <v>129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2.7" customHeight="1" x14ac:dyDescent="0.2"/>
    <row r="111" spans="2:14" s="1" customFormat="1" ht="125.1" customHeight="1" x14ac:dyDescent="0.2">
      <c r="B111" s="14" t="s">
        <v>130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</row>
    <row r="112" spans="2:14" s="1" customFormat="1" ht="2.7" customHeight="1" x14ac:dyDescent="0.2"/>
    <row r="113" spans="2:14" s="1" customFormat="1" ht="84.9" customHeight="1" x14ac:dyDescent="0.2">
      <c r="B113" s="14" t="s">
        <v>131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86.85" customHeight="1" x14ac:dyDescent="0.2"/>
    <row r="115" spans="2:14" s="1" customFormat="1" ht="17.7" customHeight="1" x14ac:dyDescent="0.2">
      <c r="I115" s="20" t="s">
        <v>132</v>
      </c>
      <c r="J115" s="20"/>
    </row>
    <row r="116" spans="2:14" s="1" customFormat="1" ht="145.19999999999999" customHeight="1" x14ac:dyDescent="0.2"/>
    <row r="117" spans="2:14" s="1" customFormat="1" ht="81.599999999999994" customHeight="1" x14ac:dyDescent="0.2">
      <c r="B117" s="19" t="s">
        <v>133</v>
      </c>
      <c r="C117" s="19"/>
      <c r="D117" s="19"/>
      <c r="E117" s="19"/>
      <c r="F117" s="19"/>
      <c r="G117" s="19"/>
      <c r="H117" s="19"/>
      <c r="I117" s="19"/>
      <c r="J117" s="19"/>
    </row>
  </sheetData>
  <mergeCells count="93">
    <mergeCell ref="L76:M76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L42:M42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41:M41"/>
    <mergeCell ref="B90:E90"/>
    <mergeCell ref="B91:E91"/>
    <mergeCell ref="B93:N93"/>
    <mergeCell ref="B95:N95"/>
    <mergeCell ref="B97:E97"/>
    <mergeCell ref="B4:D4"/>
    <mergeCell ref="B44:K44"/>
    <mergeCell ref="B6:D6"/>
    <mergeCell ref="B78:E78"/>
    <mergeCell ref="B79:E79"/>
    <mergeCell ref="B8:D8"/>
    <mergeCell ref="G11:N1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B107:N107"/>
    <mergeCell ref="B109:N109"/>
    <mergeCell ref="B111:N111"/>
    <mergeCell ref="B113:N113"/>
    <mergeCell ref="B117:J117"/>
    <mergeCell ref="I115:J115"/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39:K39"/>
    <mergeCell ref="B81:N81"/>
    <mergeCell ref="B83:N83"/>
    <mergeCell ref="B85:N85"/>
    <mergeCell ref="B87:E87"/>
    <mergeCell ref="B88:E88"/>
    <mergeCell ref="B89:E89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2024-11-04T16:08:20Z</dcterms:created>
  <dcterms:modified xsi:type="dcterms:W3CDTF">2024-11-04T16:38:37Z</dcterms:modified>
</cp:coreProperties>
</file>